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1" i="1" l="1"/>
  <c r="E61" i="1"/>
  <c r="D61" i="1"/>
  <c r="C61" i="1"/>
  <c r="F25" i="1" l="1"/>
  <c r="E25" i="1"/>
  <c r="D25" i="1"/>
  <c r="C25" i="1"/>
  <c r="D95" i="1" l="1"/>
  <c r="C95" i="1"/>
  <c r="D73" i="1" l="1"/>
  <c r="C73" i="1"/>
  <c r="F73" i="1"/>
  <c r="E73" i="1"/>
  <c r="F95" i="1"/>
  <c r="E95" i="1"/>
  <c r="C96" i="1" l="1"/>
  <c r="D96" i="1"/>
  <c r="E96" i="1"/>
  <c r="F96" i="1"/>
</calcChain>
</file>

<file path=xl/sharedStrings.xml><?xml version="1.0" encoding="utf-8"?>
<sst xmlns="http://schemas.openxmlformats.org/spreadsheetml/2006/main" count="259" uniqueCount="149">
  <si>
    <t>Прием пищи</t>
  </si>
  <si>
    <t>Наименование блюда</t>
  </si>
  <si>
    <t>Выход блюда</t>
  </si>
  <si>
    <t>Энергетическая ценность (ккал)</t>
  </si>
  <si>
    <t>Органолептическая оценка</t>
  </si>
  <si>
    <t>Завтрак 8-00 - 8-30</t>
  </si>
  <si>
    <t>Обед 11-30 - 12-00</t>
  </si>
  <si>
    <t>Полдник 15-00 - 15-30</t>
  </si>
  <si>
    <t>Ужин 17-00 - 17-30</t>
  </si>
  <si>
    <t>ПРИМЕРНОЕ МЕНЮ</t>
  </si>
  <si>
    <t>Н.А. Околович</t>
  </si>
  <si>
    <t>Масло сливочное</t>
  </si>
  <si>
    <t>Сахар</t>
  </si>
  <si>
    <t>Внешний вид:</t>
  </si>
  <si>
    <t>Консистенция:</t>
  </si>
  <si>
    <t>Цвет:</t>
  </si>
  <si>
    <t>Вкус:</t>
  </si>
  <si>
    <t>Запах</t>
  </si>
  <si>
    <t>жидкая</t>
  </si>
  <si>
    <t>5.</t>
  </si>
  <si>
    <t>Кофейный напиток</t>
  </si>
  <si>
    <t>2/3.</t>
  </si>
  <si>
    <t>кофейный напиток налит в стакан или чашку</t>
  </si>
  <si>
    <t>светло-коричневый</t>
  </si>
  <si>
    <t>Хлеб пшеничный</t>
  </si>
  <si>
    <t>ровные ломтики хлеба, намазанные маслом</t>
  </si>
  <si>
    <t>Картофель</t>
  </si>
  <si>
    <t>Морковь</t>
  </si>
  <si>
    <t>Лук репчатый</t>
  </si>
  <si>
    <t>Томатное пюре</t>
  </si>
  <si>
    <t>Масло растительное</t>
  </si>
  <si>
    <t>4/5.</t>
  </si>
  <si>
    <t>10-00</t>
  </si>
  <si>
    <t>Говядина</t>
  </si>
  <si>
    <t>55/61</t>
  </si>
  <si>
    <t>свойственный продуктам, входящим в блюдо</t>
  </si>
  <si>
    <t>Мука пшеничная</t>
  </si>
  <si>
    <t xml:space="preserve">однородная масса с гладкой бархатистой поверхностью, </t>
  </si>
  <si>
    <t>Компот из сушеных фруктов</t>
  </si>
  <si>
    <t>12/16.</t>
  </si>
  <si>
    <t>плоды, ягоды не переваренные, отвар-прозрачный</t>
  </si>
  <si>
    <t>отвара-жидкая, с наличием хорошо проваренных фруктов</t>
  </si>
  <si>
    <t>сладкий или кисло-сладкий</t>
  </si>
  <si>
    <t>аромат использованных плодов и ягод</t>
  </si>
  <si>
    <t xml:space="preserve">от светло-коричневого до темно-коричневого, </t>
  </si>
  <si>
    <t>в зависимости от набора сухофруктов</t>
  </si>
  <si>
    <t>Хлеб ржаной</t>
  </si>
  <si>
    <t>от желтого до светло-коричневого</t>
  </si>
  <si>
    <t>Молоко кипяченое</t>
  </si>
  <si>
    <t>Молоко</t>
  </si>
  <si>
    <t>158/189</t>
  </si>
  <si>
    <t>молоко без пленки на поверхности</t>
  </si>
  <si>
    <t>белый, с кремовым оттенком</t>
  </si>
  <si>
    <t>характерный для кипяченного молока, сладковатый</t>
  </si>
  <si>
    <t>кипяченого молока, приятный</t>
  </si>
  <si>
    <t>Чай с сахаром</t>
  </si>
  <si>
    <t>Чай-заварка</t>
  </si>
  <si>
    <t>0,4/0,6</t>
  </si>
  <si>
    <t>10/12.</t>
  </si>
  <si>
    <t>свойственный чаю</t>
  </si>
  <si>
    <t>3/5.</t>
  </si>
  <si>
    <t>8/12.</t>
  </si>
  <si>
    <t>Яйца</t>
  </si>
  <si>
    <t>75/100</t>
  </si>
  <si>
    <t>Пудинг из творога (запеченный)</t>
  </si>
  <si>
    <t>Творог</t>
  </si>
  <si>
    <t>Крупа манная</t>
  </si>
  <si>
    <t>Изюм</t>
  </si>
  <si>
    <t>Сметана</t>
  </si>
  <si>
    <t>8/10.</t>
  </si>
  <si>
    <t>0,12/0,15</t>
  </si>
  <si>
    <t>порционные кусочки подрумянены, без трещин и подгорелых мест, политы соусом</t>
  </si>
  <si>
    <t>однородная, нежная, с вкраплением изюма</t>
  </si>
  <si>
    <t>корочки - золотисто-желтый, на разрезе - белый с коричневыми вкраплениями изюма</t>
  </si>
  <si>
    <t>творога и продуктов, входящих в блюдо</t>
  </si>
  <si>
    <t>Соус молочный (сладкий)</t>
  </si>
  <si>
    <t>Кофейный напиток с молоком</t>
  </si>
  <si>
    <t>полужидкая, зластичная, нежная</t>
  </si>
  <si>
    <t>кремовый</t>
  </si>
  <si>
    <t>нежный сладкий, молочный</t>
  </si>
  <si>
    <t>без комочков неразварившейся муки, пленки и всплывшего жира</t>
  </si>
  <si>
    <t>7/10.</t>
  </si>
  <si>
    <t>75/90</t>
  </si>
  <si>
    <t>сладкий, с выраженным привкусом напитка и кипяченого молока</t>
  </si>
  <si>
    <t>аромат кофейного напитка и кипяченого молока</t>
  </si>
  <si>
    <t>Свекла</t>
  </si>
  <si>
    <t>малиново-красный, жир на поверхности - оранжевый</t>
  </si>
  <si>
    <t>кисло-сладкий, умеренно соленый</t>
  </si>
  <si>
    <t>продуктов входящих в блюдо</t>
  </si>
  <si>
    <t>Огурцы соленые</t>
  </si>
  <si>
    <t>1.</t>
  </si>
  <si>
    <t xml:space="preserve">овощи сохраняют форму нарезки. Салат уложен горкой, </t>
  </si>
  <si>
    <t>заправлен растительным малом.</t>
  </si>
  <si>
    <t>15/18</t>
  </si>
  <si>
    <t>Печенье</t>
  </si>
  <si>
    <t>сухое и хрупкое, рассыпчатое</t>
  </si>
  <si>
    <t>правильная, соответствующая данному наименованию без вмятин, края печенья должны быть ровными или фигурными. </t>
  </si>
  <si>
    <t>свойственные данному наименованию кондитерского изделия, без постороннего привкуса и запаха</t>
  </si>
  <si>
    <t>Бутерброды с сыром</t>
  </si>
  <si>
    <t>20/40</t>
  </si>
  <si>
    <t>Сыр голландский (российский)</t>
  </si>
  <si>
    <t>ровные ломтики хлеба, намазанные маслом, сверху - сыр прямоугольной или треугольной формы</t>
  </si>
  <si>
    <t>мягкая</t>
  </si>
  <si>
    <t>сыра и хлеба</t>
  </si>
  <si>
    <t>свойственный свежим продуктам</t>
  </si>
  <si>
    <t>ИТОГО ЗА ПРИЕМ ПИЩИ:</t>
  </si>
  <si>
    <t>ИТОГО ЗА 1 ДЕНЬ:</t>
  </si>
  <si>
    <t>золотисто-коричневого цвета</t>
  </si>
  <si>
    <t>жидкость золотисто-коричневого цвета, налита в стакан</t>
  </si>
  <si>
    <t>сладкий, чуть терпкий</t>
  </si>
  <si>
    <t>ДЕНЬ 17</t>
  </si>
  <si>
    <t>Борщ с картофелем</t>
  </si>
  <si>
    <t>34/51</t>
  </si>
  <si>
    <t>45/67</t>
  </si>
  <si>
    <t>10/16.</t>
  </si>
  <si>
    <t>5/7.</t>
  </si>
  <si>
    <t>в жидкой части борща -  овощи, сохранившие форму нарезки</t>
  </si>
  <si>
    <t>(свекла, морковь и лук - соломкой, картофель - брусочками)</t>
  </si>
  <si>
    <t>свекла и овощи мягкие, соблюдается соотношение жидкой и плотной части</t>
  </si>
  <si>
    <t>Запеканка картофельная с мясом</t>
  </si>
  <si>
    <t>153/172</t>
  </si>
  <si>
    <t>запеканка сохраняет форму, порционные куски политы соусом</t>
  </si>
  <si>
    <t>нежная, сочная, однородная</t>
  </si>
  <si>
    <t>свойственный продуктам, входящий в блюдо</t>
  </si>
  <si>
    <t>Соус сметанный</t>
  </si>
  <si>
    <t>однородная масса, без комочков неразварившейся муки, пленки и всплывшего жира</t>
  </si>
  <si>
    <t>вязкая, полужидкая, эластичная</t>
  </si>
  <si>
    <t>от белого до светло-кремового</t>
  </si>
  <si>
    <t>свежей сметаны и продуктов, входящих в блюдо, умеренно соленый</t>
  </si>
  <si>
    <t>свежей сметаны и продуктов, входящих в соус</t>
  </si>
  <si>
    <t>Салат из соленых огурцов с луком</t>
  </si>
  <si>
    <t>44/66</t>
  </si>
  <si>
    <t>7/11.</t>
  </si>
  <si>
    <t>хрустящая, сочная</t>
  </si>
  <si>
    <t>свойственный овощам</t>
  </si>
  <si>
    <t>соленых огурцов, лука, растительного масла</t>
  </si>
  <si>
    <t>продуктов, входящих в блюдо</t>
  </si>
  <si>
    <t>Чернослив</t>
  </si>
  <si>
    <t>Молоко сухое (свежее)</t>
  </si>
  <si>
    <t>зерна крупы хорошо разварены, утратили форму, без комочков</t>
  </si>
  <si>
    <t>соответствует виду каши</t>
  </si>
  <si>
    <t>характерный для крупы и входящих в блюдо продуктов</t>
  </si>
  <si>
    <t>Крупа кукурузная</t>
  </si>
  <si>
    <t>30/40</t>
  </si>
  <si>
    <t>8/10.(75/100)</t>
  </si>
  <si>
    <t>Каша кукурузная жидкая</t>
  </si>
  <si>
    <t>Утверждаю заведующий МКДОУ д/с № 445</t>
  </si>
  <si>
    <t>ПРИЛОЖЕНИЕ № 8</t>
  </si>
  <si>
    <t>к СанПин 2.3/2.4.3590-20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</si>
</sst>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rgb="FF000000"/>
      <name val="Calibri"/>
      <family val="2"/>
      <charset val="204"/>
      <scheme val="minor"/>
    </font>
    <font>
      <b/>
      <sz val="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27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5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0" fillId="0" borderId="16" xfId="0" applyBorder="1"/>
    <xf numFmtId="0" fontId="0" fillId="0" borderId="30" xfId="0" applyBorder="1"/>
    <xf numFmtId="0" fontId="3" fillId="0" borderId="4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47" xfId="0" applyBorder="1"/>
    <xf numFmtId="0" fontId="2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left" vertical="center" textRotation="90" wrapText="1"/>
    </xf>
    <xf numFmtId="0" fontId="0" fillId="0" borderId="57" xfId="0" applyBorder="1"/>
    <xf numFmtId="0" fontId="2" fillId="3" borderId="53" xfId="0" applyFont="1" applyFill="1" applyBorder="1" applyAlignment="1">
      <alignment horizontal="left" vertical="center" textRotation="90" wrapText="1"/>
    </xf>
    <xf numFmtId="0" fontId="0" fillId="0" borderId="53" xfId="0" applyBorder="1"/>
    <xf numFmtId="0" fontId="2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/>
    </xf>
    <xf numFmtId="0" fontId="1" fillId="0" borderId="0" xfId="0" applyFont="1" applyBorder="1"/>
    <xf numFmtId="0" fontId="2" fillId="0" borderId="3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textRotation="90" wrapText="1"/>
    </xf>
    <xf numFmtId="0" fontId="2" fillId="0" borderId="32" xfId="0" applyFont="1" applyBorder="1" applyAlignment="1">
      <alignment horizontal="left" vertical="center" textRotation="90" wrapText="1"/>
    </xf>
    <xf numFmtId="0" fontId="2" fillId="0" borderId="33" xfId="0" applyFont="1" applyBorder="1" applyAlignment="1">
      <alignment horizontal="left" vertical="center" textRotation="90" wrapText="1"/>
    </xf>
    <xf numFmtId="17" fontId="2" fillId="0" borderId="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Border="1" applyAlignment="1">
      <alignment horizontal="center" vertical="center" wrapText="1"/>
    </xf>
    <xf numFmtId="16" fontId="2" fillId="0" borderId="3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zoomScaleNormal="100" workbookViewId="0">
      <selection activeCell="F1" sqref="F1:H4"/>
    </sheetView>
  </sheetViews>
  <sheetFormatPr defaultRowHeight="15" x14ac:dyDescent="0.25"/>
  <cols>
    <col min="1" max="1" width="4.28515625" customWidth="1"/>
    <col min="2" max="2" width="17.5703125" customWidth="1"/>
    <col min="3" max="4" width="4.85546875" customWidth="1"/>
    <col min="5" max="5" width="4" customWidth="1"/>
    <col min="6" max="6" width="5.28515625" customWidth="1"/>
    <col min="7" max="7" width="8" customWidth="1"/>
    <col min="8" max="8" width="51.140625" customWidth="1"/>
  </cols>
  <sheetData>
    <row r="1" spans="1:8" ht="5.0999999999999996" customHeight="1" x14ac:dyDescent="0.25">
      <c r="A1" s="10"/>
      <c r="B1" s="10"/>
      <c r="C1" s="10"/>
      <c r="D1" s="10"/>
      <c r="F1" s="10"/>
      <c r="H1" s="29" t="s">
        <v>146</v>
      </c>
    </row>
    <row r="2" spans="1:8" ht="5.0999999999999996" customHeight="1" x14ac:dyDescent="0.25">
      <c r="A2" s="10"/>
      <c r="B2" s="10"/>
      <c r="C2" s="10"/>
      <c r="D2" s="10"/>
      <c r="F2" s="48"/>
      <c r="H2" s="30" t="s">
        <v>10</v>
      </c>
    </row>
    <row r="3" spans="1:8" ht="5.0999999999999996" customHeight="1" x14ac:dyDescent="0.25">
      <c r="A3" s="10"/>
      <c r="B3" s="10"/>
      <c r="C3" s="10"/>
      <c r="D3" s="10"/>
      <c r="F3" s="10"/>
      <c r="H3" s="29" t="s">
        <v>147</v>
      </c>
    </row>
    <row r="4" spans="1:8" ht="5.0999999999999996" customHeight="1" thickBot="1" x14ac:dyDescent="0.3">
      <c r="A4" s="10"/>
      <c r="B4" s="71" t="s">
        <v>9</v>
      </c>
      <c r="C4" s="10"/>
      <c r="D4" s="10"/>
      <c r="F4" s="10"/>
      <c r="H4" s="29" t="s">
        <v>148</v>
      </c>
    </row>
    <row r="5" spans="1:8" ht="5.0999999999999996" customHeight="1" thickBot="1" x14ac:dyDescent="0.3">
      <c r="C5" s="70"/>
      <c r="D5" s="70"/>
      <c r="E5" s="70"/>
      <c r="F5" s="70"/>
      <c r="G5" s="70"/>
      <c r="H5" s="70"/>
    </row>
    <row r="6" spans="1:8" s="39" customFormat="1" ht="9" customHeight="1" x14ac:dyDescent="0.25">
      <c r="A6" s="115" t="s">
        <v>0</v>
      </c>
      <c r="B6" s="117" t="s">
        <v>1</v>
      </c>
      <c r="C6" s="105" t="s">
        <v>2</v>
      </c>
      <c r="D6" s="106"/>
      <c r="E6" s="105" t="s">
        <v>3</v>
      </c>
      <c r="F6" s="106"/>
      <c r="G6" s="119" t="s">
        <v>4</v>
      </c>
      <c r="H6" s="120"/>
    </row>
    <row r="7" spans="1:8" s="39" customFormat="1" ht="9" customHeight="1" x14ac:dyDescent="0.25">
      <c r="A7" s="116"/>
      <c r="B7" s="118"/>
      <c r="C7" s="107"/>
      <c r="D7" s="108"/>
      <c r="E7" s="107"/>
      <c r="F7" s="108"/>
      <c r="G7" s="121"/>
      <c r="H7" s="122"/>
    </row>
    <row r="8" spans="1:8" ht="9" customHeight="1" thickBot="1" x14ac:dyDescent="0.3">
      <c r="A8" s="123" t="s">
        <v>110</v>
      </c>
      <c r="B8" s="124"/>
      <c r="C8" s="124"/>
      <c r="D8" s="124"/>
      <c r="E8" s="124"/>
      <c r="F8" s="124"/>
      <c r="G8" s="124"/>
      <c r="H8" s="125"/>
    </row>
    <row r="9" spans="1:8" ht="9" customHeight="1" thickBot="1" x14ac:dyDescent="0.3">
      <c r="A9" s="69"/>
      <c r="B9" s="60" t="s">
        <v>5</v>
      </c>
      <c r="C9" s="61"/>
      <c r="D9" s="61"/>
      <c r="E9" s="61"/>
      <c r="F9" s="61"/>
      <c r="G9" s="61"/>
      <c r="H9" s="62"/>
    </row>
    <row r="10" spans="1:8" ht="9" customHeight="1" x14ac:dyDescent="0.25">
      <c r="A10" s="93" t="s">
        <v>5</v>
      </c>
      <c r="B10" s="33" t="s">
        <v>145</v>
      </c>
      <c r="C10" s="47">
        <v>160</v>
      </c>
      <c r="D10" s="47">
        <v>210</v>
      </c>
      <c r="E10" s="97">
        <v>128</v>
      </c>
      <c r="F10" s="97">
        <v>153</v>
      </c>
      <c r="G10" s="76" t="s">
        <v>13</v>
      </c>
      <c r="H10" s="11" t="s">
        <v>139</v>
      </c>
    </row>
    <row r="11" spans="1:8" ht="9" customHeight="1" x14ac:dyDescent="0.25">
      <c r="A11" s="94"/>
      <c r="B11" s="31" t="s">
        <v>142</v>
      </c>
      <c r="C11" s="79" t="s">
        <v>143</v>
      </c>
      <c r="D11" s="109"/>
      <c r="E11" s="98"/>
      <c r="F11" s="98"/>
      <c r="G11" s="77" t="s">
        <v>14</v>
      </c>
      <c r="H11" s="12" t="s">
        <v>18</v>
      </c>
    </row>
    <row r="12" spans="1:8" ht="9" customHeight="1" x14ac:dyDescent="0.25">
      <c r="A12" s="94"/>
      <c r="B12" s="31" t="s">
        <v>11</v>
      </c>
      <c r="C12" s="87" t="s">
        <v>19</v>
      </c>
      <c r="D12" s="109"/>
      <c r="E12" s="98"/>
      <c r="F12" s="98"/>
      <c r="G12" s="77" t="s">
        <v>15</v>
      </c>
      <c r="H12" s="12" t="s">
        <v>140</v>
      </c>
    </row>
    <row r="13" spans="1:8" ht="9" customHeight="1" x14ac:dyDescent="0.25">
      <c r="A13" s="94"/>
      <c r="B13" s="31" t="s">
        <v>138</v>
      </c>
      <c r="C13" s="79" t="s">
        <v>144</v>
      </c>
      <c r="D13" s="109"/>
      <c r="E13" s="98"/>
      <c r="F13" s="98"/>
      <c r="G13" s="77" t="s">
        <v>16</v>
      </c>
      <c r="H13" s="12" t="s">
        <v>141</v>
      </c>
    </row>
    <row r="14" spans="1:8" ht="9" customHeight="1" thickBot="1" x14ac:dyDescent="0.3">
      <c r="A14" s="94"/>
      <c r="B14" s="32" t="s">
        <v>12</v>
      </c>
      <c r="C14" s="81" t="s">
        <v>19</v>
      </c>
      <c r="D14" s="110"/>
      <c r="E14" s="104"/>
      <c r="F14" s="104"/>
      <c r="G14" s="78" t="s">
        <v>17</v>
      </c>
      <c r="H14" s="13" t="s">
        <v>141</v>
      </c>
    </row>
    <row r="15" spans="1:8" ht="9" customHeight="1" x14ac:dyDescent="0.25">
      <c r="A15" s="94"/>
      <c r="B15" s="37" t="s">
        <v>76</v>
      </c>
      <c r="C15" s="5">
        <v>150</v>
      </c>
      <c r="D15" s="5">
        <v>180</v>
      </c>
      <c r="E15" s="97">
        <v>84</v>
      </c>
      <c r="F15" s="97">
        <v>102</v>
      </c>
      <c r="G15" s="40" t="s">
        <v>13</v>
      </c>
      <c r="H15" s="14" t="s">
        <v>22</v>
      </c>
    </row>
    <row r="16" spans="1:8" ht="9" customHeight="1" x14ac:dyDescent="0.25">
      <c r="A16" s="94"/>
      <c r="B16" s="31" t="s">
        <v>20</v>
      </c>
      <c r="C16" s="79" t="s">
        <v>21</v>
      </c>
      <c r="D16" s="80"/>
      <c r="E16" s="98"/>
      <c r="F16" s="98"/>
      <c r="G16" s="41" t="s">
        <v>14</v>
      </c>
      <c r="H16" s="15" t="s">
        <v>18</v>
      </c>
    </row>
    <row r="17" spans="1:8" ht="9" customHeight="1" x14ac:dyDescent="0.25">
      <c r="A17" s="94"/>
      <c r="B17" s="31" t="s">
        <v>12</v>
      </c>
      <c r="C17" s="111" t="s">
        <v>81</v>
      </c>
      <c r="D17" s="112"/>
      <c r="E17" s="98"/>
      <c r="F17" s="98"/>
      <c r="G17" s="41" t="s">
        <v>15</v>
      </c>
      <c r="H17" s="15" t="s">
        <v>23</v>
      </c>
    </row>
    <row r="18" spans="1:8" ht="9" customHeight="1" x14ac:dyDescent="0.25">
      <c r="A18" s="94"/>
      <c r="B18" s="31" t="s">
        <v>49</v>
      </c>
      <c r="C18" s="79" t="s">
        <v>82</v>
      </c>
      <c r="D18" s="80"/>
      <c r="E18" s="98"/>
      <c r="F18" s="98"/>
      <c r="G18" s="41" t="s">
        <v>16</v>
      </c>
      <c r="H18" s="15" t="s">
        <v>83</v>
      </c>
    </row>
    <row r="19" spans="1:8" ht="9" customHeight="1" thickBot="1" x14ac:dyDescent="0.3">
      <c r="A19" s="94"/>
      <c r="B19" s="32"/>
      <c r="C19" s="81"/>
      <c r="D19" s="82"/>
      <c r="E19" s="104"/>
      <c r="F19" s="104"/>
      <c r="G19" s="53" t="s">
        <v>17</v>
      </c>
      <c r="H19" s="16" t="s">
        <v>84</v>
      </c>
    </row>
    <row r="20" spans="1:8" ht="9" customHeight="1" x14ac:dyDescent="0.25">
      <c r="A20" s="94"/>
      <c r="B20" s="33" t="s">
        <v>98</v>
      </c>
      <c r="C20" s="4">
        <v>30</v>
      </c>
      <c r="D20" s="8">
        <v>55</v>
      </c>
      <c r="E20" s="97">
        <v>89</v>
      </c>
      <c r="F20" s="97">
        <v>163</v>
      </c>
      <c r="G20" s="40" t="s">
        <v>13</v>
      </c>
      <c r="H20" s="11" t="s">
        <v>101</v>
      </c>
    </row>
    <row r="21" spans="1:8" ht="9" customHeight="1" x14ac:dyDescent="0.25">
      <c r="A21" s="94"/>
      <c r="B21" s="31" t="s">
        <v>100</v>
      </c>
      <c r="C21" s="130" t="s">
        <v>81</v>
      </c>
      <c r="D21" s="131"/>
      <c r="E21" s="98"/>
      <c r="F21" s="98"/>
      <c r="G21" s="41" t="s">
        <v>14</v>
      </c>
      <c r="H21" s="12" t="s">
        <v>102</v>
      </c>
    </row>
    <row r="22" spans="1:8" ht="9" customHeight="1" x14ac:dyDescent="0.25">
      <c r="A22" s="94"/>
      <c r="B22" s="31" t="s">
        <v>11</v>
      </c>
      <c r="C22" s="79" t="s">
        <v>19</v>
      </c>
      <c r="D22" s="80"/>
      <c r="E22" s="98"/>
      <c r="F22" s="98"/>
      <c r="G22" s="41" t="s">
        <v>15</v>
      </c>
      <c r="H22" s="12" t="s">
        <v>103</v>
      </c>
    </row>
    <row r="23" spans="1:8" ht="9" customHeight="1" x14ac:dyDescent="0.25">
      <c r="A23" s="94"/>
      <c r="B23" s="31" t="s">
        <v>24</v>
      </c>
      <c r="C23" s="79" t="s">
        <v>99</v>
      </c>
      <c r="D23" s="80"/>
      <c r="E23" s="98"/>
      <c r="F23" s="98"/>
      <c r="G23" s="41" t="s">
        <v>16</v>
      </c>
      <c r="H23" s="12" t="s">
        <v>103</v>
      </c>
    </row>
    <row r="24" spans="1:8" ht="9" customHeight="1" thickBot="1" x14ac:dyDescent="0.3">
      <c r="A24" s="94"/>
      <c r="B24" s="57"/>
      <c r="C24" s="43"/>
      <c r="D24" s="43"/>
      <c r="E24" s="104"/>
      <c r="F24" s="104"/>
      <c r="G24" s="53" t="s">
        <v>17</v>
      </c>
      <c r="H24" s="26" t="s">
        <v>104</v>
      </c>
    </row>
    <row r="25" spans="1:8" ht="9" customHeight="1" thickBot="1" x14ac:dyDescent="0.3">
      <c r="A25" s="94"/>
      <c r="B25" s="65" t="s">
        <v>105</v>
      </c>
      <c r="C25" s="9">
        <f>C10+C89+C20</f>
        <v>340</v>
      </c>
      <c r="D25" s="9">
        <f>D10+D89+D20</f>
        <v>445</v>
      </c>
      <c r="E25" s="9">
        <f>E10+E89+E20</f>
        <v>245</v>
      </c>
      <c r="F25" s="9">
        <f>F10+F89+F20</f>
        <v>353</v>
      </c>
      <c r="G25" s="27"/>
      <c r="H25" s="28"/>
    </row>
    <row r="26" spans="1:8" ht="9" customHeight="1" thickBot="1" x14ac:dyDescent="0.3">
      <c r="A26" s="101" t="s">
        <v>32</v>
      </c>
      <c r="B26" s="102"/>
      <c r="C26" s="102"/>
      <c r="D26" s="102"/>
      <c r="E26" s="102"/>
      <c r="F26" s="102"/>
      <c r="G26" s="102"/>
      <c r="H26" s="103"/>
    </row>
    <row r="27" spans="1:8" ht="9" customHeight="1" thickBot="1" x14ac:dyDescent="0.3">
      <c r="A27" s="69"/>
      <c r="B27" s="60" t="s">
        <v>6</v>
      </c>
      <c r="C27" s="63"/>
      <c r="D27" s="63"/>
      <c r="E27" s="63"/>
      <c r="F27" s="63"/>
      <c r="G27" s="63"/>
      <c r="H27" s="64"/>
    </row>
    <row r="28" spans="1:8" ht="9" customHeight="1" x14ac:dyDescent="0.25">
      <c r="A28" s="93" t="s">
        <v>6</v>
      </c>
      <c r="B28" s="33" t="s">
        <v>111</v>
      </c>
      <c r="C28" s="47">
        <v>170</v>
      </c>
      <c r="D28" s="47">
        <v>250</v>
      </c>
      <c r="E28" s="97">
        <v>75</v>
      </c>
      <c r="F28" s="97">
        <v>110</v>
      </c>
      <c r="G28" s="40" t="s">
        <v>13</v>
      </c>
      <c r="H28" s="11" t="s">
        <v>116</v>
      </c>
    </row>
    <row r="29" spans="1:8" ht="9" customHeight="1" x14ac:dyDescent="0.25">
      <c r="A29" s="94"/>
      <c r="B29" s="35" t="s">
        <v>85</v>
      </c>
      <c r="C29" s="79" t="s">
        <v>112</v>
      </c>
      <c r="D29" s="80"/>
      <c r="E29" s="98"/>
      <c r="F29" s="98"/>
      <c r="G29" s="41"/>
      <c r="H29" s="12" t="s">
        <v>117</v>
      </c>
    </row>
    <row r="30" spans="1:8" ht="9" customHeight="1" x14ac:dyDescent="0.25">
      <c r="A30" s="94"/>
      <c r="B30" s="31" t="s">
        <v>26</v>
      </c>
      <c r="C30" s="79" t="s">
        <v>113</v>
      </c>
      <c r="D30" s="80"/>
      <c r="E30" s="98"/>
      <c r="F30" s="98"/>
      <c r="G30" s="41" t="s">
        <v>14</v>
      </c>
      <c r="H30" s="17" t="s">
        <v>118</v>
      </c>
    </row>
    <row r="31" spans="1:8" ht="9" customHeight="1" x14ac:dyDescent="0.25">
      <c r="A31" s="94"/>
      <c r="B31" s="31" t="s">
        <v>27</v>
      </c>
      <c r="C31" s="96" t="s">
        <v>114</v>
      </c>
      <c r="D31" s="80"/>
      <c r="E31" s="98"/>
      <c r="F31" s="98"/>
      <c r="G31" s="41" t="s">
        <v>15</v>
      </c>
      <c r="H31" s="12" t="s">
        <v>86</v>
      </c>
    </row>
    <row r="32" spans="1:8" ht="9" customHeight="1" x14ac:dyDescent="0.25">
      <c r="A32" s="94"/>
      <c r="B32" s="31" t="s">
        <v>28</v>
      </c>
      <c r="C32" s="79" t="s">
        <v>61</v>
      </c>
      <c r="D32" s="80"/>
      <c r="E32" s="98"/>
      <c r="F32" s="98"/>
      <c r="G32" s="41" t="s">
        <v>16</v>
      </c>
      <c r="H32" s="12" t="s">
        <v>87</v>
      </c>
    </row>
    <row r="33" spans="1:8" ht="9" customHeight="1" x14ac:dyDescent="0.25">
      <c r="A33" s="94"/>
      <c r="B33" s="31" t="s">
        <v>29</v>
      </c>
      <c r="C33" s="79" t="s">
        <v>115</v>
      </c>
      <c r="D33" s="80"/>
      <c r="E33" s="98"/>
      <c r="F33" s="98"/>
      <c r="G33" s="41" t="s">
        <v>17</v>
      </c>
      <c r="H33" s="12" t="s">
        <v>88</v>
      </c>
    </row>
    <row r="34" spans="1:8" ht="9" customHeight="1" x14ac:dyDescent="0.25">
      <c r="A34" s="94"/>
      <c r="B34" s="36" t="s">
        <v>30</v>
      </c>
      <c r="C34" s="79" t="s">
        <v>60</v>
      </c>
      <c r="D34" s="80"/>
      <c r="E34" s="98"/>
      <c r="F34" s="98"/>
      <c r="G34" s="41"/>
      <c r="H34" s="12"/>
    </row>
    <row r="35" spans="1:8" ht="9" customHeight="1" thickBot="1" x14ac:dyDescent="0.3">
      <c r="A35" s="94"/>
      <c r="B35" s="32" t="s">
        <v>68</v>
      </c>
      <c r="C35" s="81" t="s">
        <v>60</v>
      </c>
      <c r="D35" s="82"/>
      <c r="E35" s="104"/>
      <c r="F35" s="104"/>
      <c r="G35" s="43"/>
      <c r="H35" s="42"/>
    </row>
    <row r="36" spans="1:8" ht="9" customHeight="1" x14ac:dyDescent="0.25">
      <c r="A36" s="94"/>
      <c r="B36" s="33" t="s">
        <v>119</v>
      </c>
      <c r="C36" s="47">
        <v>120</v>
      </c>
      <c r="D36" s="47">
        <v>135</v>
      </c>
      <c r="E36" s="97">
        <v>168</v>
      </c>
      <c r="F36" s="97">
        <v>192</v>
      </c>
      <c r="G36" s="40" t="s">
        <v>13</v>
      </c>
      <c r="H36" s="11" t="s">
        <v>121</v>
      </c>
    </row>
    <row r="37" spans="1:8" ht="9" customHeight="1" x14ac:dyDescent="0.25">
      <c r="A37" s="94"/>
      <c r="B37" s="31" t="s">
        <v>33</v>
      </c>
      <c r="C37" s="79" t="s">
        <v>34</v>
      </c>
      <c r="D37" s="80"/>
      <c r="E37" s="98"/>
      <c r="F37" s="98"/>
      <c r="G37" s="41" t="s">
        <v>14</v>
      </c>
      <c r="H37" s="12" t="s">
        <v>122</v>
      </c>
    </row>
    <row r="38" spans="1:8" ht="9" customHeight="1" x14ac:dyDescent="0.25">
      <c r="A38" s="94"/>
      <c r="B38" s="31" t="s">
        <v>11</v>
      </c>
      <c r="C38" s="87" t="s">
        <v>90</v>
      </c>
      <c r="D38" s="80"/>
      <c r="E38" s="98"/>
      <c r="F38" s="98"/>
      <c r="G38" s="41" t="s">
        <v>15</v>
      </c>
      <c r="H38" s="12" t="s">
        <v>88</v>
      </c>
    </row>
    <row r="39" spans="1:8" ht="9" customHeight="1" x14ac:dyDescent="0.25">
      <c r="A39" s="94"/>
      <c r="B39" s="31" t="s">
        <v>26</v>
      </c>
      <c r="C39" s="79" t="s">
        <v>120</v>
      </c>
      <c r="D39" s="80"/>
      <c r="E39" s="98"/>
      <c r="F39" s="98"/>
      <c r="G39" s="41" t="s">
        <v>16</v>
      </c>
      <c r="H39" s="12" t="s">
        <v>123</v>
      </c>
    </row>
    <row r="40" spans="1:8" ht="9" customHeight="1" x14ac:dyDescent="0.25">
      <c r="A40" s="94"/>
      <c r="B40" s="31" t="s">
        <v>28</v>
      </c>
      <c r="C40" s="79" t="s">
        <v>58</v>
      </c>
      <c r="D40" s="80"/>
      <c r="E40" s="98"/>
      <c r="F40" s="98"/>
      <c r="G40" s="41" t="s">
        <v>17</v>
      </c>
      <c r="H40" s="12" t="s">
        <v>35</v>
      </c>
    </row>
    <row r="41" spans="1:8" ht="9" customHeight="1" thickBot="1" x14ac:dyDescent="0.3">
      <c r="A41" s="94"/>
      <c r="B41" s="32" t="s">
        <v>11</v>
      </c>
      <c r="C41" s="81" t="s">
        <v>90</v>
      </c>
      <c r="D41" s="82"/>
      <c r="E41" s="104"/>
      <c r="F41" s="104"/>
      <c r="G41" s="75"/>
      <c r="H41" s="26"/>
    </row>
    <row r="42" spans="1:8" ht="9" customHeight="1" x14ac:dyDescent="0.25">
      <c r="A42" s="94"/>
      <c r="B42" s="44" t="s">
        <v>124</v>
      </c>
      <c r="C42" s="91">
        <v>50</v>
      </c>
      <c r="D42" s="92"/>
      <c r="E42" s="98">
        <v>37</v>
      </c>
      <c r="F42" s="98">
        <v>37</v>
      </c>
      <c r="G42" s="40" t="s">
        <v>13</v>
      </c>
      <c r="H42" s="11" t="s">
        <v>125</v>
      </c>
    </row>
    <row r="43" spans="1:8" ht="9" customHeight="1" x14ac:dyDescent="0.25">
      <c r="A43" s="94"/>
      <c r="B43" s="31" t="s">
        <v>68</v>
      </c>
      <c r="C43" s="79">
        <v>12</v>
      </c>
      <c r="D43" s="80"/>
      <c r="E43" s="98"/>
      <c r="F43" s="98"/>
      <c r="G43" s="41" t="s">
        <v>14</v>
      </c>
      <c r="H43" s="12" t="s">
        <v>126</v>
      </c>
    </row>
    <row r="44" spans="1:8" ht="9" customHeight="1" x14ac:dyDescent="0.25">
      <c r="A44" s="94"/>
      <c r="B44" s="36" t="s">
        <v>36</v>
      </c>
      <c r="C44" s="79">
        <v>5</v>
      </c>
      <c r="D44" s="80"/>
      <c r="E44" s="98"/>
      <c r="F44" s="98"/>
      <c r="G44" s="41" t="s">
        <v>15</v>
      </c>
      <c r="H44" s="12" t="s">
        <v>127</v>
      </c>
    </row>
    <row r="45" spans="1:8" ht="9" customHeight="1" x14ac:dyDescent="0.25">
      <c r="A45" s="94"/>
      <c r="B45" s="36" t="s">
        <v>11</v>
      </c>
      <c r="C45" s="79">
        <v>2</v>
      </c>
      <c r="D45" s="80"/>
      <c r="E45" s="98"/>
      <c r="F45" s="98"/>
      <c r="G45" s="41" t="s">
        <v>16</v>
      </c>
      <c r="H45" s="12" t="s">
        <v>128</v>
      </c>
    </row>
    <row r="46" spans="1:8" ht="9" customHeight="1" thickBot="1" x14ac:dyDescent="0.3">
      <c r="A46" s="94"/>
      <c r="B46" s="32" t="s">
        <v>28</v>
      </c>
      <c r="C46" s="81">
        <v>1</v>
      </c>
      <c r="D46" s="82"/>
      <c r="E46" s="104"/>
      <c r="F46" s="104"/>
      <c r="G46" s="41" t="s">
        <v>17</v>
      </c>
      <c r="H46" s="12" t="s">
        <v>129</v>
      </c>
    </row>
    <row r="47" spans="1:8" ht="9" customHeight="1" x14ac:dyDescent="0.25">
      <c r="A47" s="94"/>
      <c r="B47" s="33" t="s">
        <v>130</v>
      </c>
      <c r="C47" s="4">
        <v>40</v>
      </c>
      <c r="D47" s="4">
        <v>60</v>
      </c>
      <c r="E47" s="97">
        <v>24</v>
      </c>
      <c r="F47" s="97">
        <v>36</v>
      </c>
      <c r="G47" s="40" t="s">
        <v>13</v>
      </c>
      <c r="H47" s="11" t="s">
        <v>91</v>
      </c>
    </row>
    <row r="48" spans="1:8" ht="9" customHeight="1" x14ac:dyDescent="0.25">
      <c r="A48" s="94"/>
      <c r="B48" s="31" t="s">
        <v>89</v>
      </c>
      <c r="C48" s="79" t="s">
        <v>131</v>
      </c>
      <c r="D48" s="80"/>
      <c r="E48" s="98"/>
      <c r="F48" s="98"/>
      <c r="G48" s="54"/>
      <c r="H48" s="18" t="s">
        <v>92</v>
      </c>
    </row>
    <row r="49" spans="1:8" ht="9" customHeight="1" x14ac:dyDescent="0.25">
      <c r="A49" s="94"/>
      <c r="B49" s="31" t="s">
        <v>28</v>
      </c>
      <c r="C49" s="87" t="s">
        <v>132</v>
      </c>
      <c r="D49" s="88"/>
      <c r="E49" s="98"/>
      <c r="F49" s="98"/>
      <c r="G49" s="41" t="s">
        <v>14</v>
      </c>
      <c r="H49" s="12" t="s">
        <v>133</v>
      </c>
    </row>
    <row r="50" spans="1:8" ht="9" customHeight="1" x14ac:dyDescent="0.25">
      <c r="A50" s="94"/>
      <c r="B50" s="31" t="s">
        <v>30</v>
      </c>
      <c r="C50" s="87" t="s">
        <v>21</v>
      </c>
      <c r="D50" s="88"/>
      <c r="E50" s="98"/>
      <c r="F50" s="98"/>
      <c r="G50" s="41" t="s">
        <v>15</v>
      </c>
      <c r="H50" s="12" t="s">
        <v>134</v>
      </c>
    </row>
    <row r="51" spans="1:8" ht="9" customHeight="1" x14ac:dyDescent="0.25">
      <c r="A51" s="94"/>
      <c r="B51" s="31"/>
      <c r="C51" s="79"/>
      <c r="D51" s="80"/>
      <c r="E51" s="98"/>
      <c r="F51" s="98"/>
      <c r="G51" s="41" t="s">
        <v>16</v>
      </c>
      <c r="H51" s="12" t="s">
        <v>135</v>
      </c>
    </row>
    <row r="52" spans="1:8" ht="9" customHeight="1" thickBot="1" x14ac:dyDescent="0.3">
      <c r="A52" s="94"/>
      <c r="B52" s="59"/>
      <c r="C52" s="58"/>
      <c r="D52" s="58"/>
      <c r="E52" s="104"/>
      <c r="F52" s="104"/>
      <c r="G52" s="53" t="s">
        <v>17</v>
      </c>
      <c r="H52" s="13" t="s">
        <v>136</v>
      </c>
    </row>
    <row r="53" spans="1:8" ht="9" customHeight="1" x14ac:dyDescent="0.25">
      <c r="A53" s="94"/>
      <c r="B53" s="33" t="s">
        <v>38</v>
      </c>
      <c r="C53" s="4">
        <v>150</v>
      </c>
      <c r="D53" s="4">
        <v>180</v>
      </c>
      <c r="E53" s="97">
        <v>80</v>
      </c>
      <c r="F53" s="97">
        <v>113</v>
      </c>
      <c r="G53" s="40" t="s">
        <v>13</v>
      </c>
      <c r="H53" s="11" t="s">
        <v>40</v>
      </c>
    </row>
    <row r="54" spans="1:8" ht="9" customHeight="1" x14ac:dyDescent="0.25">
      <c r="A54" s="94"/>
      <c r="B54" s="31" t="s">
        <v>137</v>
      </c>
      <c r="C54" s="79" t="s">
        <v>93</v>
      </c>
      <c r="D54" s="80"/>
      <c r="E54" s="98"/>
      <c r="F54" s="98"/>
      <c r="G54" s="41" t="s">
        <v>14</v>
      </c>
      <c r="H54" s="12" t="s">
        <v>41</v>
      </c>
    </row>
    <row r="55" spans="1:8" ht="9" customHeight="1" x14ac:dyDescent="0.25">
      <c r="A55" s="94"/>
      <c r="B55" s="31" t="s">
        <v>12</v>
      </c>
      <c r="C55" s="128" t="s">
        <v>39</v>
      </c>
      <c r="D55" s="129"/>
      <c r="E55" s="98"/>
      <c r="F55" s="98"/>
      <c r="G55" s="41" t="s">
        <v>15</v>
      </c>
      <c r="H55" s="12" t="s">
        <v>44</v>
      </c>
    </row>
    <row r="56" spans="1:8" ht="9" customHeight="1" x14ac:dyDescent="0.25">
      <c r="A56" s="94"/>
      <c r="B56" s="31"/>
      <c r="C56" s="79"/>
      <c r="D56" s="80"/>
      <c r="E56" s="98"/>
      <c r="F56" s="98"/>
      <c r="G56" s="41"/>
      <c r="H56" s="12" t="s">
        <v>45</v>
      </c>
    </row>
    <row r="57" spans="1:8" ht="9" customHeight="1" x14ac:dyDescent="0.25">
      <c r="A57" s="94"/>
      <c r="B57" s="31"/>
      <c r="C57" s="79"/>
      <c r="D57" s="80"/>
      <c r="E57" s="98"/>
      <c r="F57" s="98"/>
      <c r="G57" s="41" t="s">
        <v>16</v>
      </c>
      <c r="H57" s="12" t="s">
        <v>42</v>
      </c>
    </row>
    <row r="58" spans="1:8" ht="9" customHeight="1" thickBot="1" x14ac:dyDescent="0.3">
      <c r="A58" s="94"/>
      <c r="B58" s="32"/>
      <c r="C58" s="81"/>
      <c r="D58" s="82"/>
      <c r="E58" s="104"/>
      <c r="F58" s="104"/>
      <c r="G58" s="52" t="s">
        <v>17</v>
      </c>
      <c r="H58" s="19" t="s">
        <v>43</v>
      </c>
    </row>
    <row r="59" spans="1:8" ht="9" customHeight="1" thickBot="1" x14ac:dyDescent="0.3">
      <c r="A59" s="94"/>
      <c r="B59" s="20" t="s">
        <v>24</v>
      </c>
      <c r="C59" s="45">
        <v>20</v>
      </c>
      <c r="D59" s="7">
        <v>20</v>
      </c>
      <c r="E59" s="2">
        <v>45</v>
      </c>
      <c r="F59" s="2">
        <v>45</v>
      </c>
      <c r="G59" s="55"/>
      <c r="H59" s="21"/>
    </row>
    <row r="60" spans="1:8" ht="9" customHeight="1" thickBot="1" x14ac:dyDescent="0.3">
      <c r="A60" s="95"/>
      <c r="B60" s="20" t="s">
        <v>46</v>
      </c>
      <c r="C60" s="7">
        <v>40</v>
      </c>
      <c r="D60" s="7">
        <v>50</v>
      </c>
      <c r="E60" s="2">
        <v>80</v>
      </c>
      <c r="F60" s="2">
        <v>100</v>
      </c>
      <c r="G60" s="55"/>
      <c r="H60" s="21"/>
    </row>
    <row r="61" spans="1:8" ht="9" customHeight="1" thickBot="1" x14ac:dyDescent="0.3">
      <c r="A61" s="68"/>
      <c r="B61" s="65" t="s">
        <v>105</v>
      </c>
      <c r="C61" s="3">
        <f>C28+C36+C42+C47+C53+C59+C60</f>
        <v>590</v>
      </c>
      <c r="D61" s="3">
        <f>D28+D36+C42+D47+D53+D59+D60</f>
        <v>745</v>
      </c>
      <c r="E61" s="3">
        <f>E28+E36+E42+E47+E53+E59+E60</f>
        <v>509</v>
      </c>
      <c r="F61" s="3">
        <f>F28+F36+F42+F47+F53+F59+F60</f>
        <v>633</v>
      </c>
      <c r="G61" s="23"/>
      <c r="H61" s="24"/>
    </row>
    <row r="62" spans="1:8" ht="9" customHeight="1" thickBot="1" x14ac:dyDescent="0.3">
      <c r="A62" s="69"/>
      <c r="B62" s="60" t="s">
        <v>7</v>
      </c>
      <c r="C62" s="63"/>
      <c r="D62" s="63"/>
      <c r="E62" s="63"/>
      <c r="F62" s="63"/>
      <c r="G62" s="63"/>
      <c r="H62" s="64"/>
    </row>
    <row r="63" spans="1:8" ht="9" customHeight="1" x14ac:dyDescent="0.25">
      <c r="A63" s="93" t="s">
        <v>7</v>
      </c>
      <c r="B63" s="33" t="s">
        <v>94</v>
      </c>
      <c r="C63" s="4">
        <v>11</v>
      </c>
      <c r="D63" s="4">
        <v>30</v>
      </c>
      <c r="E63" s="97">
        <v>185</v>
      </c>
      <c r="F63" s="97">
        <v>259</v>
      </c>
      <c r="G63" s="40" t="s">
        <v>13</v>
      </c>
      <c r="H63" s="49" t="s">
        <v>96</v>
      </c>
    </row>
    <row r="64" spans="1:8" ht="9" customHeight="1" x14ac:dyDescent="0.25">
      <c r="A64" s="94"/>
      <c r="B64" s="31"/>
      <c r="C64" s="79"/>
      <c r="D64" s="80"/>
      <c r="E64" s="98"/>
      <c r="F64" s="98"/>
      <c r="G64" s="41" t="s">
        <v>14</v>
      </c>
      <c r="H64" s="50" t="s">
        <v>95</v>
      </c>
    </row>
    <row r="65" spans="1:8" ht="9" customHeight="1" x14ac:dyDescent="0.25">
      <c r="A65" s="94"/>
      <c r="B65" s="31"/>
      <c r="C65" s="87"/>
      <c r="D65" s="88"/>
      <c r="E65" s="98"/>
      <c r="F65" s="98"/>
      <c r="G65" s="41" t="s">
        <v>15</v>
      </c>
      <c r="H65" s="12" t="s">
        <v>47</v>
      </c>
    </row>
    <row r="66" spans="1:8" ht="9" customHeight="1" x14ac:dyDescent="0.25">
      <c r="A66" s="94"/>
      <c r="B66" s="31"/>
      <c r="C66" s="87"/>
      <c r="D66" s="88"/>
      <c r="E66" s="98"/>
      <c r="F66" s="98"/>
      <c r="G66" s="41" t="s">
        <v>16</v>
      </c>
      <c r="H66" s="51" t="s">
        <v>97</v>
      </c>
    </row>
    <row r="67" spans="1:8" ht="9" customHeight="1" thickBot="1" x14ac:dyDescent="0.3">
      <c r="A67" s="94"/>
      <c r="B67" s="32"/>
      <c r="C67" s="81"/>
      <c r="D67" s="82"/>
      <c r="E67" s="104"/>
      <c r="F67" s="104"/>
      <c r="G67" s="52" t="s">
        <v>17</v>
      </c>
      <c r="H67" s="50" t="s">
        <v>97</v>
      </c>
    </row>
    <row r="68" spans="1:8" ht="9" customHeight="1" x14ac:dyDescent="0.25">
      <c r="A68" s="94"/>
      <c r="B68" s="33" t="s">
        <v>48</v>
      </c>
      <c r="C68" s="4">
        <v>150</v>
      </c>
      <c r="D68" s="4">
        <v>180</v>
      </c>
      <c r="E68" s="97">
        <v>102</v>
      </c>
      <c r="F68" s="97">
        <v>102</v>
      </c>
      <c r="G68" s="40" t="s">
        <v>13</v>
      </c>
      <c r="H68" s="11" t="s">
        <v>51</v>
      </c>
    </row>
    <row r="69" spans="1:8" ht="9" customHeight="1" x14ac:dyDescent="0.25">
      <c r="A69" s="94"/>
      <c r="B69" s="35" t="s">
        <v>49</v>
      </c>
      <c r="C69" s="89" t="s">
        <v>50</v>
      </c>
      <c r="D69" s="90"/>
      <c r="E69" s="98"/>
      <c r="F69" s="98"/>
      <c r="G69" s="41" t="s">
        <v>14</v>
      </c>
      <c r="H69" s="18" t="s">
        <v>18</v>
      </c>
    </row>
    <row r="70" spans="1:8" ht="9" customHeight="1" x14ac:dyDescent="0.25">
      <c r="A70" s="94"/>
      <c r="B70" s="44"/>
      <c r="C70" s="89"/>
      <c r="D70" s="90"/>
      <c r="E70" s="98"/>
      <c r="F70" s="98"/>
      <c r="G70" s="41" t="s">
        <v>15</v>
      </c>
      <c r="H70" s="12" t="s">
        <v>52</v>
      </c>
    </row>
    <row r="71" spans="1:8" ht="9" customHeight="1" x14ac:dyDescent="0.25">
      <c r="A71" s="94"/>
      <c r="B71" s="44"/>
      <c r="C71" s="89"/>
      <c r="D71" s="90"/>
      <c r="E71" s="98"/>
      <c r="F71" s="98"/>
      <c r="G71" s="41" t="s">
        <v>16</v>
      </c>
      <c r="H71" s="12" t="s">
        <v>53</v>
      </c>
    </row>
    <row r="72" spans="1:8" ht="9" customHeight="1" thickBot="1" x14ac:dyDescent="0.3">
      <c r="A72" s="95"/>
      <c r="B72" s="36"/>
      <c r="C72" s="99"/>
      <c r="D72" s="100"/>
      <c r="E72" s="98"/>
      <c r="F72" s="98"/>
      <c r="G72" s="52" t="s">
        <v>17</v>
      </c>
      <c r="H72" s="19" t="s">
        <v>54</v>
      </c>
    </row>
    <row r="73" spans="1:8" ht="9" customHeight="1" thickBot="1" x14ac:dyDescent="0.3">
      <c r="A73" s="66"/>
      <c r="B73" s="65" t="s">
        <v>105</v>
      </c>
      <c r="C73" s="6">
        <f t="shared" ref="C73:F73" si="0">C63+C68</f>
        <v>161</v>
      </c>
      <c r="D73" s="6">
        <f t="shared" si="0"/>
        <v>210</v>
      </c>
      <c r="E73" s="6">
        <f t="shared" si="0"/>
        <v>287</v>
      </c>
      <c r="F73" s="6">
        <f t="shared" si="0"/>
        <v>361</v>
      </c>
      <c r="G73" s="72"/>
      <c r="H73" s="73"/>
    </row>
    <row r="74" spans="1:8" ht="9" customHeight="1" thickBot="1" x14ac:dyDescent="0.3">
      <c r="A74" s="67"/>
      <c r="B74" s="61" t="s">
        <v>8</v>
      </c>
      <c r="C74" s="63"/>
      <c r="D74" s="63"/>
      <c r="E74" s="63"/>
      <c r="F74" s="63"/>
      <c r="G74" s="63"/>
      <c r="H74" s="64"/>
    </row>
    <row r="75" spans="1:8" ht="9" customHeight="1" x14ac:dyDescent="0.25">
      <c r="A75" s="113" t="s">
        <v>8</v>
      </c>
      <c r="B75" s="33" t="s">
        <v>64</v>
      </c>
      <c r="C75" s="4">
        <v>100</v>
      </c>
      <c r="D75" s="4">
        <v>130</v>
      </c>
      <c r="E75" s="97">
        <v>255</v>
      </c>
      <c r="F75" s="97">
        <v>332</v>
      </c>
      <c r="G75" s="40" t="s">
        <v>13</v>
      </c>
      <c r="H75" s="11" t="s">
        <v>71</v>
      </c>
    </row>
    <row r="76" spans="1:8" ht="9" customHeight="1" x14ac:dyDescent="0.25">
      <c r="A76" s="114"/>
      <c r="B76" s="31" t="s">
        <v>65</v>
      </c>
      <c r="C76" s="79" t="s">
        <v>63</v>
      </c>
      <c r="D76" s="109"/>
      <c r="E76" s="98"/>
      <c r="F76" s="98"/>
      <c r="G76" s="41" t="s">
        <v>14</v>
      </c>
      <c r="H76" s="12" t="s">
        <v>72</v>
      </c>
    </row>
    <row r="77" spans="1:8" ht="9" customHeight="1" x14ac:dyDescent="0.25">
      <c r="A77" s="114"/>
      <c r="B77" s="31" t="s">
        <v>66</v>
      </c>
      <c r="C77" s="87" t="s">
        <v>69</v>
      </c>
      <c r="D77" s="109"/>
      <c r="E77" s="98"/>
      <c r="F77" s="98"/>
      <c r="G77" s="41" t="s">
        <v>15</v>
      </c>
      <c r="H77" s="12" t="s">
        <v>73</v>
      </c>
    </row>
    <row r="78" spans="1:8" ht="9" customHeight="1" x14ac:dyDescent="0.25">
      <c r="A78" s="114"/>
      <c r="B78" s="31" t="s">
        <v>62</v>
      </c>
      <c r="C78" s="79" t="s">
        <v>70</v>
      </c>
      <c r="D78" s="109"/>
      <c r="E78" s="98"/>
      <c r="F78" s="98"/>
      <c r="G78" s="41" t="s">
        <v>16</v>
      </c>
      <c r="H78" s="12" t="s">
        <v>35</v>
      </c>
    </row>
    <row r="79" spans="1:8" ht="9" customHeight="1" x14ac:dyDescent="0.25">
      <c r="A79" s="114"/>
      <c r="B79" s="36" t="s">
        <v>12</v>
      </c>
      <c r="C79" s="79" t="s">
        <v>69</v>
      </c>
      <c r="D79" s="80"/>
      <c r="E79" s="98"/>
      <c r="F79" s="98"/>
      <c r="G79" s="52" t="s">
        <v>17</v>
      </c>
      <c r="H79" s="19" t="s">
        <v>74</v>
      </c>
    </row>
    <row r="80" spans="1:8" ht="9" customHeight="1" x14ac:dyDescent="0.25">
      <c r="A80" s="114"/>
      <c r="B80" s="36" t="s">
        <v>67</v>
      </c>
      <c r="C80" s="79" t="s">
        <v>58</v>
      </c>
      <c r="D80" s="80"/>
      <c r="E80" s="98"/>
      <c r="F80" s="98"/>
      <c r="G80" s="52"/>
      <c r="H80" s="19"/>
    </row>
    <row r="81" spans="1:8" ht="9" customHeight="1" x14ac:dyDescent="0.25">
      <c r="A81" s="114"/>
      <c r="B81" s="36" t="s">
        <v>11</v>
      </c>
      <c r="C81" s="79" t="s">
        <v>31</v>
      </c>
      <c r="D81" s="80"/>
      <c r="E81" s="98"/>
      <c r="F81" s="98"/>
      <c r="G81" s="52"/>
      <c r="H81" s="19"/>
    </row>
    <row r="82" spans="1:8" ht="9" customHeight="1" thickBot="1" x14ac:dyDescent="0.3">
      <c r="A82" s="114"/>
      <c r="B82" s="32" t="s">
        <v>68</v>
      </c>
      <c r="C82" s="81" t="s">
        <v>31</v>
      </c>
      <c r="D82" s="110"/>
      <c r="E82" s="104"/>
      <c r="F82" s="104"/>
      <c r="G82" s="53"/>
      <c r="H82" s="13"/>
    </row>
    <row r="83" spans="1:8" ht="9" customHeight="1" x14ac:dyDescent="0.25">
      <c r="A83" s="114"/>
      <c r="B83" s="33" t="s">
        <v>75</v>
      </c>
      <c r="C83" s="4">
        <v>50</v>
      </c>
      <c r="D83" s="34">
        <v>50</v>
      </c>
      <c r="E83" s="97">
        <v>51</v>
      </c>
      <c r="F83" s="97">
        <v>51</v>
      </c>
      <c r="G83" s="40" t="s">
        <v>13</v>
      </c>
      <c r="H83" s="11" t="s">
        <v>37</v>
      </c>
    </row>
    <row r="84" spans="1:8" ht="9" customHeight="1" x14ac:dyDescent="0.25">
      <c r="A84" s="114"/>
      <c r="B84" s="35" t="s">
        <v>49</v>
      </c>
      <c r="C84" s="89">
        <v>25</v>
      </c>
      <c r="D84" s="90"/>
      <c r="E84" s="98"/>
      <c r="F84" s="98"/>
      <c r="G84" s="54"/>
      <c r="H84" s="18" t="s">
        <v>80</v>
      </c>
    </row>
    <row r="85" spans="1:8" ht="9" customHeight="1" x14ac:dyDescent="0.25">
      <c r="A85" s="114"/>
      <c r="B85" s="31" t="s">
        <v>11</v>
      </c>
      <c r="C85" s="79">
        <v>2</v>
      </c>
      <c r="D85" s="80"/>
      <c r="E85" s="98"/>
      <c r="F85" s="98"/>
      <c r="G85" s="41" t="s">
        <v>14</v>
      </c>
      <c r="H85" s="12" t="s">
        <v>77</v>
      </c>
    </row>
    <row r="86" spans="1:8" ht="9" customHeight="1" x14ac:dyDescent="0.25">
      <c r="A86" s="114"/>
      <c r="B86" s="31" t="s">
        <v>36</v>
      </c>
      <c r="C86" s="79">
        <v>2</v>
      </c>
      <c r="D86" s="80"/>
      <c r="E86" s="98"/>
      <c r="F86" s="98"/>
      <c r="G86" s="41" t="s">
        <v>15</v>
      </c>
      <c r="H86" s="12" t="s">
        <v>78</v>
      </c>
    </row>
    <row r="87" spans="1:8" ht="9" customHeight="1" x14ac:dyDescent="0.25">
      <c r="A87" s="114"/>
      <c r="B87" s="31" t="s">
        <v>12</v>
      </c>
      <c r="C87" s="79">
        <v>4</v>
      </c>
      <c r="D87" s="80"/>
      <c r="E87" s="98"/>
      <c r="F87" s="98"/>
      <c r="G87" s="41" t="s">
        <v>16</v>
      </c>
      <c r="H87" s="12" t="s">
        <v>79</v>
      </c>
    </row>
    <row r="88" spans="1:8" ht="9" customHeight="1" thickBot="1" x14ac:dyDescent="0.3">
      <c r="A88" s="114"/>
      <c r="B88" s="32"/>
      <c r="C88" s="81"/>
      <c r="D88" s="82"/>
      <c r="E88" s="104"/>
      <c r="F88" s="104"/>
      <c r="G88" s="52" t="s">
        <v>17</v>
      </c>
      <c r="H88" s="17" t="s">
        <v>54</v>
      </c>
    </row>
    <row r="89" spans="1:8" ht="9" customHeight="1" x14ac:dyDescent="0.25">
      <c r="A89" s="114"/>
      <c r="B89" s="44" t="s">
        <v>55</v>
      </c>
      <c r="C89" s="46">
        <v>150</v>
      </c>
      <c r="D89" s="46">
        <v>180</v>
      </c>
      <c r="E89" s="98">
        <v>28</v>
      </c>
      <c r="F89" s="98">
        <v>37</v>
      </c>
      <c r="G89" s="40" t="s">
        <v>13</v>
      </c>
      <c r="H89" s="25" t="s">
        <v>108</v>
      </c>
    </row>
    <row r="90" spans="1:8" ht="9" customHeight="1" x14ac:dyDescent="0.25">
      <c r="A90" s="114"/>
      <c r="B90" s="35" t="s">
        <v>56</v>
      </c>
      <c r="C90" s="85" t="s">
        <v>57</v>
      </c>
      <c r="D90" s="86"/>
      <c r="E90" s="98"/>
      <c r="F90" s="98"/>
      <c r="G90" s="41" t="s">
        <v>14</v>
      </c>
      <c r="H90" s="19" t="s">
        <v>18</v>
      </c>
    </row>
    <row r="91" spans="1:8" ht="9" customHeight="1" x14ac:dyDescent="0.25">
      <c r="A91" s="114"/>
      <c r="B91" s="31" t="s">
        <v>12</v>
      </c>
      <c r="C91" s="87" t="s">
        <v>58</v>
      </c>
      <c r="D91" s="88"/>
      <c r="E91" s="98"/>
      <c r="F91" s="98"/>
      <c r="G91" s="41" t="s">
        <v>15</v>
      </c>
      <c r="H91" s="12" t="s">
        <v>107</v>
      </c>
    </row>
    <row r="92" spans="1:8" ht="9" customHeight="1" x14ac:dyDescent="0.25">
      <c r="A92" s="114"/>
      <c r="B92" s="31"/>
      <c r="C92" s="79"/>
      <c r="D92" s="80"/>
      <c r="E92" s="98"/>
      <c r="F92" s="98"/>
      <c r="G92" s="41" t="s">
        <v>16</v>
      </c>
      <c r="H92" s="18" t="s">
        <v>109</v>
      </c>
    </row>
    <row r="93" spans="1:8" ht="9" customHeight="1" thickBot="1" x14ac:dyDescent="0.3">
      <c r="A93" s="114"/>
      <c r="B93" s="56"/>
      <c r="C93" s="83"/>
      <c r="D93" s="84"/>
      <c r="E93" s="104"/>
      <c r="F93" s="104"/>
      <c r="G93" s="53" t="s">
        <v>17</v>
      </c>
      <c r="H93" s="26" t="s">
        <v>59</v>
      </c>
    </row>
    <row r="94" spans="1:8" ht="9" customHeight="1" thickBot="1" x14ac:dyDescent="0.3">
      <c r="A94" s="114"/>
      <c r="B94" s="38" t="s">
        <v>24</v>
      </c>
      <c r="C94" s="7">
        <v>20</v>
      </c>
      <c r="D94" s="7">
        <v>20</v>
      </c>
      <c r="E94" s="2">
        <v>45</v>
      </c>
      <c r="F94" s="2">
        <v>45</v>
      </c>
      <c r="G94" s="40" t="s">
        <v>13</v>
      </c>
      <c r="H94" s="11" t="s">
        <v>25</v>
      </c>
    </row>
    <row r="95" spans="1:8" ht="9" customHeight="1" thickBot="1" x14ac:dyDescent="0.3">
      <c r="A95" s="114"/>
      <c r="B95" s="65" t="s">
        <v>105</v>
      </c>
      <c r="C95" s="6">
        <f>C75+C83+C15+C94</f>
        <v>320</v>
      </c>
      <c r="D95" s="6">
        <f>D75+D83+D15+D94</f>
        <v>380</v>
      </c>
      <c r="E95" s="6">
        <f>E75+E15+E94</f>
        <v>384</v>
      </c>
      <c r="F95" s="6">
        <f>F75+F15+F94</f>
        <v>479</v>
      </c>
      <c r="G95" s="72"/>
      <c r="H95" s="73"/>
    </row>
    <row r="96" spans="1:8" ht="9" customHeight="1" thickBot="1" x14ac:dyDescent="0.3">
      <c r="A96" s="126" t="s">
        <v>106</v>
      </c>
      <c r="B96" s="127"/>
      <c r="C96" s="7">
        <f t="shared" ref="C96:F96" si="1">C95+C61+C73+C25</f>
        <v>1411</v>
      </c>
      <c r="D96" s="7">
        <f t="shared" si="1"/>
        <v>1780</v>
      </c>
      <c r="E96" s="7">
        <f t="shared" si="1"/>
        <v>1425</v>
      </c>
      <c r="F96" s="7">
        <f t="shared" si="1"/>
        <v>1826</v>
      </c>
      <c r="G96" s="22"/>
      <c r="H96" s="2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74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</sheetData>
  <mergeCells count="99">
    <mergeCell ref="E47:E52"/>
    <mergeCell ref="E28:E35"/>
    <mergeCell ref="E20:E24"/>
    <mergeCell ref="F20:F24"/>
    <mergeCell ref="F68:F72"/>
    <mergeCell ref="F28:F35"/>
    <mergeCell ref="E36:E41"/>
    <mergeCell ref="F36:F41"/>
    <mergeCell ref="A96:B96"/>
    <mergeCell ref="F75:F82"/>
    <mergeCell ref="C41:D41"/>
    <mergeCell ref="C43:D43"/>
    <mergeCell ref="F63:F67"/>
    <mergeCell ref="F53:F58"/>
    <mergeCell ref="E53:E58"/>
    <mergeCell ref="E63:E67"/>
    <mergeCell ref="F89:F93"/>
    <mergeCell ref="F47:F52"/>
    <mergeCell ref="E42:E46"/>
    <mergeCell ref="F42:F46"/>
    <mergeCell ref="E89:E93"/>
    <mergeCell ref="A6:A7"/>
    <mergeCell ref="B6:B7"/>
    <mergeCell ref="G6:H7"/>
    <mergeCell ref="A8:H8"/>
    <mergeCell ref="A10:A25"/>
    <mergeCell ref="E6:F7"/>
    <mergeCell ref="E15:E19"/>
    <mergeCell ref="C11:D11"/>
    <mergeCell ref="C12:D12"/>
    <mergeCell ref="C13:D13"/>
    <mergeCell ref="C14:D14"/>
    <mergeCell ref="C21:D21"/>
    <mergeCell ref="C22:D22"/>
    <mergeCell ref="C23:D23"/>
    <mergeCell ref="F10:F14"/>
    <mergeCell ref="E10:E14"/>
    <mergeCell ref="A26:H26"/>
    <mergeCell ref="F15:F19"/>
    <mergeCell ref="E75:E82"/>
    <mergeCell ref="C6:D7"/>
    <mergeCell ref="C76:D76"/>
    <mergeCell ref="C77:D77"/>
    <mergeCell ref="C78:D78"/>
    <mergeCell ref="C82:D82"/>
    <mergeCell ref="C16:D16"/>
    <mergeCell ref="C17:D17"/>
    <mergeCell ref="C18:D18"/>
    <mergeCell ref="C19:D19"/>
    <mergeCell ref="A75:A95"/>
    <mergeCell ref="E83:E88"/>
    <mergeCell ref="F83:F88"/>
    <mergeCell ref="A28:A60"/>
    <mergeCell ref="E68:E72"/>
    <mergeCell ref="C69:D69"/>
    <mergeCell ref="C70:D70"/>
    <mergeCell ref="C71:D71"/>
    <mergeCell ref="C72:D72"/>
    <mergeCell ref="C46:D46"/>
    <mergeCell ref="C34:D34"/>
    <mergeCell ref="C40:D40"/>
    <mergeCell ref="C67:D67"/>
    <mergeCell ref="C66:D66"/>
    <mergeCell ref="C65:D65"/>
    <mergeCell ref="C64:D64"/>
    <mergeCell ref="C51:D51"/>
    <mergeCell ref="C54:D54"/>
    <mergeCell ref="C55:D55"/>
    <mergeCell ref="C38:D38"/>
    <mergeCell ref="C39:D39"/>
    <mergeCell ref="C58:D58"/>
    <mergeCell ref="C49:D49"/>
    <mergeCell ref="C50:D50"/>
    <mergeCell ref="C30:D30"/>
    <mergeCell ref="C31:D31"/>
    <mergeCell ref="C35:D35"/>
    <mergeCell ref="C32:D32"/>
    <mergeCell ref="C33:D33"/>
    <mergeCell ref="C86:D86"/>
    <mergeCell ref="A63:A72"/>
    <mergeCell ref="C48:D48"/>
    <mergeCell ref="C56:D56"/>
    <mergeCell ref="C57:D57"/>
    <mergeCell ref="C87:D87"/>
    <mergeCell ref="C88:D88"/>
    <mergeCell ref="C29:D29"/>
    <mergeCell ref="C92:D92"/>
    <mergeCell ref="C93:D93"/>
    <mergeCell ref="C90:D90"/>
    <mergeCell ref="C91:D91"/>
    <mergeCell ref="C84:D84"/>
    <mergeCell ref="C37:D37"/>
    <mergeCell ref="C42:D42"/>
    <mergeCell ref="C44:D44"/>
    <mergeCell ref="C45:D45"/>
    <mergeCell ref="C79:D79"/>
    <mergeCell ref="C80:D80"/>
    <mergeCell ref="C81:D81"/>
    <mergeCell ref="C85:D85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Q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2021-10-12T12:14:33Z</cp:lastPrinted>
  <dcterms:created xsi:type="dcterms:W3CDTF">2014-02-04T06:47:09Z</dcterms:created>
  <dcterms:modified xsi:type="dcterms:W3CDTF">2021-10-12T12:14:42Z</dcterms:modified>
</cp:coreProperties>
</file>